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RAČUNOVODSTVO GEK Opatija\PGŽ\Transparentnost proračuna\Za web\"/>
    </mc:Choice>
  </mc:AlternateContent>
  <xr:revisionPtr revIDLastSave="0" documentId="13_ncr:1_{53EB91BB-954F-4631-8FC8-7D93E091A338}" xr6:coauthVersionLast="47" xr6:coauthVersionMax="47" xr10:uidLastSave="{00000000-0000-0000-0000-000000000000}"/>
  <bookViews>
    <workbookView xWindow="-120" yWindow="-120" windowWidth="25440" windowHeight="15390" activeTab="2" xr2:uid="{00000000-000D-0000-FFFF-FFFF00000000}"/>
  </bookViews>
  <sheets>
    <sheet name="SIJEČANJ 2026" sheetId="23" r:id="rId1"/>
    <sheet name="VELJAČA 2026" sheetId="8" r:id="rId2"/>
    <sheet name="OŽUJAK 2026" sheetId="9" r:id="rId3"/>
  </sheets>
  <definedNames>
    <definedName name="Br_fakture" localSheetId="2">#REF!</definedName>
    <definedName name="Br_fakture" localSheetId="0">#REF!</definedName>
    <definedName name="Br_fakture" localSheetId="1">#REF!</definedName>
    <definedName name="Br_fakture">#REF!</definedName>
    <definedName name="NazivTvrtke" localSheetId="2">'OŽUJAK 2026'!#REF!</definedName>
    <definedName name="NazivTvrtke" localSheetId="0">'SIJEČANJ 2026'!#REF!</definedName>
    <definedName name="NazivTvrtke" localSheetId="1">'VELJAČA 2026'!#REF!</definedName>
    <definedName name="NazivTvrtke">#REF!</definedName>
    <definedName name="PojedinostiOBrFakture">"PojedinostiOFakturi[Br fakture]"</definedName>
    <definedName name="rngInvoice" localSheetId="2">'OŽUJAK 2026'!#REF!</definedName>
    <definedName name="rngInvoice" localSheetId="0">'SIJEČANJ 2026'!#REF!</definedName>
    <definedName name="rngInvoice" localSheetId="1">'VELJAČA 2026'!#REF!</definedName>
    <definedName name="rngInvoice">#REF!</definedName>
    <definedName name="RUJAN">#REF!</definedName>
    <definedName name="TraženjeKupca" localSheetId="2">#REF!</definedName>
    <definedName name="TraženjeKupca" localSheetId="0">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" i="9" l="1"/>
  <c r="E13" i="9" s="1"/>
  <c r="E12" i="8"/>
  <c r="E12" i="23"/>
  <c r="C9" i="23" a="1"/>
  <c r="C9" i="23" s="1"/>
  <c r="B9" i="23" a="1"/>
  <c r="B9" i="23" s="1"/>
  <c r="C8" i="23" a="1"/>
  <c r="C8" i="23" s="1"/>
  <c r="B8" i="23" a="1"/>
  <c r="B8" i="23" s="1"/>
  <c r="C9" i="9" a="1"/>
  <c r="C9" i="9" s="1"/>
  <c r="B9" i="9" a="1"/>
  <c r="B9" i="9" s="1"/>
  <c r="C8" i="9" a="1"/>
  <c r="C8" i="9" s="1"/>
  <c r="B8" i="9" a="1"/>
  <c r="B8" i="9" s="1"/>
  <c r="C9" i="8" a="1"/>
  <c r="C9" i="8" s="1"/>
  <c r="B9" i="8" a="1"/>
  <c r="B9" i="8" s="1"/>
  <c r="C8" i="8" a="1"/>
  <c r="C8" i="8" s="1"/>
  <c r="B8" i="8" a="1"/>
  <c r="B8" i="8" s="1"/>
</calcChain>
</file>

<file path=xl/sharedStrings.xml><?xml version="1.0" encoding="utf-8"?>
<sst xmlns="http://schemas.openxmlformats.org/spreadsheetml/2006/main" count="71" uniqueCount="27">
  <si>
    <t>ZAGREB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</si>
  <si>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</si>
  <si>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</si>
  <si>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</si>
  <si>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</si>
  <si>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</si>
  <si>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</si>
  <si>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GIMNAZIJA EUGENA KUMIČIĆA OPATIJA</t>
  </si>
  <si>
    <t>Adresa: Drage Gervaisa 2</t>
  </si>
  <si>
    <t>Poštanski broj i grad: 51410 Opatija</t>
  </si>
  <si>
    <t>T: 051-271-966</t>
  </si>
  <si>
    <t>E-pošta: gek.opatija@gimnazija-ekumicica-opatija.skole.hr</t>
  </si>
  <si>
    <t>Web-mjesto: https://gek-opatija.hr/</t>
  </si>
  <si>
    <t>DJELATNICI USTANOVE</t>
  </si>
  <si>
    <t>3113 plaće za prekovremeni rad</t>
  </si>
  <si>
    <t>3132 doprinosi za obvezno zdravstveno osiguranje</t>
  </si>
  <si>
    <t xml:space="preserve">3295 novčana naknada poslodavca zbog nezapošljavanja osoba s invaliditetom </t>
  </si>
  <si>
    <t>Način objave isplaćenog iznosa</t>
  </si>
  <si>
    <t>SIJEČANJ 2026.g.</t>
  </si>
  <si>
    <t xml:space="preserve">Ukupno za siječanj 2026. godine: </t>
  </si>
  <si>
    <t>OŽUJAK 2026.g.</t>
  </si>
  <si>
    <t xml:space="preserve">Ukupno za ožujak 2026. godine: </t>
  </si>
  <si>
    <t>VELJAČA 2026.g.</t>
  </si>
  <si>
    <t xml:space="preserve">Ukupno za veljaču 2026. godine: </t>
  </si>
  <si>
    <t>3111 bruto plaće za redovan rad</t>
  </si>
  <si>
    <t xml:space="preserve">3111 bruto plaće za redovan rad </t>
  </si>
  <si>
    <t>3121 nagrade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</si>
</sst>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  <numFmt numFmtId="167" formatCode="_-* #,##0.00\ [$€-1]_-;\-* #,##0.00\ [$€-1]_-;_-* &quot;-&quot;??\ [$€-1]_-;_-@_-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b/>
      <sz val="16"/>
      <color theme="4" tint="-0.499984740745262"/>
      <name val="Calibri"/>
      <family val="2"/>
      <charset val="238"/>
      <scheme val="minor"/>
    </font>
    <font>
      <sz val="16"/>
      <color theme="4" tint="-0.49998474074526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sz val="11"/>
      <color theme="2" tint="-0.749961851863155"/>
      <name val="Calibri"/>
      <family val="2"/>
      <scheme val="minor"/>
    </font>
    <font>
      <b/>
      <sz val="14"/>
      <color theme="4" tint="-0.24994659260841701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3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2" applyNumberFormat="0" applyAlignment="0" applyProtection="0"/>
    <xf numFmtId="0" fontId="13" fillId="0" borderId="0" applyFill="0" applyBorder="0" applyProtection="0">
      <alignment horizontal="left" vertical="center"/>
    </xf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4" applyNumberFormat="0" applyAlignment="0" applyProtection="0"/>
    <xf numFmtId="0" fontId="19" fillId="10" borderId="5" applyNumberFormat="0" applyAlignment="0" applyProtection="0"/>
    <xf numFmtId="0" fontId="20" fillId="10" borderId="4" applyNumberFormat="0" applyAlignment="0" applyProtection="0"/>
    <xf numFmtId="0" fontId="21" fillId="0" borderId="6" applyNumberFormat="0" applyFill="0" applyAlignment="0" applyProtection="0"/>
    <xf numFmtId="0" fontId="22" fillId="11" borderId="7" applyNumberFormat="0" applyAlignment="0" applyProtection="0"/>
    <xf numFmtId="0" fontId="14" fillId="12" borderId="8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4" fillId="4" borderId="3" xfId="6" applyAlignment="1" applyProtection="1">
      <alignment vertical="top" wrapText="1"/>
    </xf>
    <xf numFmtId="0" fontId="5" fillId="3" borderId="0" xfId="7" applyAlignment="1" applyProtection="1">
      <alignment vertical="top" wrapText="1"/>
    </xf>
    <xf numFmtId="0" fontId="2" fillId="0" borderId="0" xfId="0" applyFont="1" applyAlignment="1" applyProtection="1">
      <alignment horizontal="center" vertical="top" wrapText="1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left" vertical="center" wrapText="1"/>
    </xf>
    <xf numFmtId="167" fontId="25" fillId="0" borderId="0" xfId="0" applyNumberFormat="1" applyFont="1" applyFill="1" applyBorder="1" applyAlignment="1"/>
    <xf numFmtId="44" fontId="25" fillId="2" borderId="0" xfId="0" applyNumberFormat="1" applyFont="1" applyFill="1" applyBorder="1" applyAlignment="1">
      <alignment horizontal="center" vertical="center" wrapText="1"/>
    </xf>
    <xf numFmtId="164" fontId="25" fillId="0" borderId="0" xfId="0" applyNumberFormat="1" applyFont="1" applyFill="1" applyBorder="1" applyAlignment="1">
      <alignment horizontal="center" vertical="center"/>
    </xf>
    <xf numFmtId="0" fontId="27" fillId="0" borderId="0" xfId="0" applyFont="1" applyBorder="1" applyAlignment="1" applyProtection="1">
      <alignment horizontal="center" vertical="center"/>
    </xf>
    <xf numFmtId="0" fontId="30" fillId="2" borderId="0" xfId="0" applyNumberFormat="1" applyFont="1" applyFill="1" applyBorder="1" applyAlignment="1" applyProtection="1">
      <alignment horizontal="right" vertical="center"/>
    </xf>
    <xf numFmtId="0" fontId="0" fillId="2" borderId="0" xfId="0" applyNumberFormat="1" applyFont="1" applyFill="1" applyBorder="1" applyAlignment="1">
      <alignment horizontal="center" vertical="center"/>
    </xf>
    <xf numFmtId="44" fontId="0" fillId="2" borderId="0" xfId="0" applyNumberFormat="1" applyFont="1" applyFill="1" applyBorder="1" applyAlignment="1">
      <alignment horizontal="center" vertical="center"/>
    </xf>
    <xf numFmtId="44" fontId="0" fillId="2" borderId="0" xfId="0" applyNumberFormat="1" applyFont="1" applyFill="1" applyBorder="1" applyAlignment="1">
      <alignment horizontal="center" vertical="center" wrapText="1"/>
    </xf>
    <xf numFmtId="167" fontId="30" fillId="0" borderId="0" xfId="0" applyNumberFormat="1" applyFont="1" applyFill="1" applyBorder="1" applyAlignment="1">
      <alignment horizontal="right" vertical="center"/>
    </xf>
    <xf numFmtId="0" fontId="24" fillId="0" borderId="0" xfId="0" applyFont="1" applyAlignment="1" applyProtection="1">
      <alignment vertical="center"/>
    </xf>
    <xf numFmtId="0" fontId="31" fillId="0" borderId="0" xfId="8" applyFont="1" applyFill="1" applyBorder="1" applyAlignment="1" applyProtection="1">
      <alignment horizontal="center" vertical="center"/>
    </xf>
    <xf numFmtId="0" fontId="31" fillId="0" borderId="11" xfId="8" applyFont="1" applyFill="1" applyBorder="1" applyAlignment="1" applyProtection="1">
      <alignment horizontal="center" vertical="center" wrapText="1"/>
    </xf>
    <xf numFmtId="0" fontId="31" fillId="0" borderId="10" xfId="8" applyFont="1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9" fillId="4" borderId="3" xfId="6" applyFont="1" applyAlignment="1" applyProtection="1">
      <alignment horizontal="left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left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91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3" defaultPivotStyle="PivotStyleLight16">
    <tableStyle name="Tablica izlaznih faktura" pivot="0" count="7" xr9:uid="{00000000-0011-0000-FFFF-FFFF00000000}">
      <tableStyleElement type="wholeTable" dxfId="90"/>
      <tableStyleElement type="headerRow" dxfId="89"/>
      <tableStyleElement type="totalRow" dxfId="88"/>
      <tableStyleElement type="firstColumn" dxfId="87"/>
      <tableStyleElement type="lastColumn" dxfId="86"/>
      <tableStyleElement type="firstRowStripe" dxfId="85"/>
      <tableStyleElement type="firstColumnStripe" dxfId="84"/>
    </tableStyle>
    <tableStyle name="Tablica izlaznih faktura 2" pivot="0" count="7" xr9:uid="{0F131FE5-DD5C-434B-9821-9641204954E3}">
      <tableStyleElement type="wholeTable" dxfId="83"/>
      <tableStyleElement type="headerRow" dxfId="82"/>
      <tableStyleElement type="totalRow" dxfId="81"/>
      <tableStyleElement type="firstColumn" dxfId="80"/>
      <tableStyleElement type="lastColumn" dxfId="79"/>
      <tableStyleElement type="firstRowStripe" dxfId="78"/>
      <tableStyleElement type="firstColumnStripe" dxfId="77"/>
    </tableStyle>
    <tableStyle name="Tablica izlaznih faktura 3" pivot="0" count="7" xr9:uid="{98483F8F-FD04-4ADD-B853-9614B2D0EE5B}">
      <tableStyleElement type="wholeTable" dxfId="76"/>
      <tableStyleElement type="headerRow" dxfId="75"/>
      <tableStyleElement type="totalRow" dxfId="74"/>
      <tableStyleElement type="firstColumn" dxfId="73"/>
      <tableStyleElement type="lastColumn" dxfId="72"/>
      <tableStyleElement type="firstRowStripe" dxfId="71"/>
      <tableStyleElement type="firstColumnStripe" dxfId="7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DFEC8DEF-B11F-46CB-8E60-464A73DD1FC8}" name="FakturaProjekta214" displayName="FakturaProjekta214" ref="A6:E12" headerRowDxfId="69" dataDxfId="68" totalsRowDxfId="67" headerRowCellStyle="Naslov 3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1FD45EAD-5947-4195-B4F4-C1A836218C88}" name="Naziv primatelja" dataDxfId="66" totalsRowDxfId="65"/>
    <tableColumn id="8" xr3:uid="{AD173309-B252-4693-B4A3-29925E049AFC}" name="OIB primatelja" dataDxfId="64" totalsRowDxfId="63" dataCellStyle="Normalno"/>
    <tableColumn id="10" xr3:uid="{0BD453AE-02AD-4D02-A07B-636C988248B6}" name="Sjedište primatelja" dataDxfId="62" totalsRowDxfId="61" dataCellStyle="Normalno"/>
    <tableColumn id="3" xr3:uid="{A8E5E429-AF59-44E2-9F68-BC43C9C439F2}" name="Vrsta rashoda i izdatka" dataDxfId="60" totalsRowDxfId="59"/>
    <tableColumn id="11" xr3:uid="{DE24E1FF-1977-43C6-8636-0134B4E41CA4}" name="Način objave isplaćenog iznosa" totalsRowFunction="count" dataDxfId="58" totalsRowDxfId="5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104243F-569E-4060-A2BC-C641732BF74B}" name="FakturaProjekta23" displayName="FakturaProjekta23" ref="A6:E12" headerRowDxfId="56" dataDxfId="55" totalsRowDxfId="54" headerRowCellStyle="Naslov 3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2AF40B6A-BAB5-4C79-8CC9-25FF608BFAC2}" name="Naziv primatelja" dataDxfId="53" totalsRowDxfId="52"/>
    <tableColumn id="8" xr3:uid="{EC8A29FC-F66A-4A02-A2BD-86DC3300B493}" name="OIB primatelja" dataDxfId="51" totalsRowDxfId="50" dataCellStyle="Normalno"/>
    <tableColumn id="10" xr3:uid="{CE89E248-1C6D-4290-9735-14F5CF3D4FB5}" name="Sjedište primatelja" dataDxfId="49" totalsRowDxfId="48" dataCellStyle="Normalno"/>
    <tableColumn id="3" xr3:uid="{E2312C12-4C0A-4538-9503-6B33B05C5201}" name="Vrsta rashoda i izdatka" dataDxfId="47" totalsRowDxfId="46"/>
    <tableColumn id="11" xr3:uid="{1319E640-61C7-4D0B-8BCB-8427A8A52CCE}" name="Način objave isplaćenog iznosa" totalsRowFunction="count" dataDxfId="45" totalsRowDxfId="4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A15E684-F67A-4C27-A586-B679902ED8B6}" name="FakturaProjekta234" displayName="FakturaProjekta234" ref="A6:E13" headerRowDxfId="43" dataDxfId="42" totalsRowDxfId="41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E94CC2-2689-4B9A-99CD-8C157491BD7A}" name="Naziv primatelja" dataDxfId="40" totalsRowDxfId="39"/>
    <tableColumn id="8" xr3:uid="{52F7907C-5D34-4C35-A704-55B9428187BF}" name="OIB primatelja" dataDxfId="38" totalsRowDxfId="37" dataCellStyle="Normalno"/>
    <tableColumn id="10" xr3:uid="{0A73C000-9166-4898-9396-7E505FE8DDB2}" name="Sjedište primatelja" dataDxfId="36" totalsRowDxfId="35" dataCellStyle="Normalno"/>
    <tableColumn id="3" xr3:uid="{5D70C68E-1937-4196-9A1A-B2D45603D7CD}" name="Vrsta rashoda i izdatka" dataDxfId="34" totalsRowDxfId="33"/>
    <tableColumn id="11" xr3:uid="{CF8E62C6-FE06-4CB1-8172-6800B6396415}" name="Način objave isplaćenog iznosa" totalsRowFunction="count" dataDxfId="32" totalsRowDxfId="3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1B516-883E-4ECB-AC31-7852DF6F9F51}">
  <sheetPr>
    <tabColor theme="4" tint="-0.499984740745262"/>
    <pageSetUpPr autoPageBreaks="0" fitToPage="1"/>
  </sheetPr>
  <dimension ref="A1:F13"/>
  <sheetViews>
    <sheetView showGridLines="0" zoomScaleNormal="100" workbookViewId="0">
      <selection activeCell="D8" sqref="D8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33" t="s">
        <v>7</v>
      </c>
      <c r="B1" s="33"/>
      <c r="C1" s="33"/>
      <c r="D1" s="33"/>
      <c r="E1" s="33"/>
      <c r="F1" s="3"/>
    </row>
    <row r="2" spans="1:6" ht="21" customHeight="1" thickTop="1" x14ac:dyDescent="0.25">
      <c r="A2" s="34" t="s">
        <v>8</v>
      </c>
      <c r="B2" s="34"/>
      <c r="C2" s="30" t="s">
        <v>10</v>
      </c>
      <c r="D2" s="35" t="s">
        <v>11</v>
      </c>
      <c r="E2" s="35"/>
      <c r="F2" s="4"/>
    </row>
    <row r="3" spans="1:6" ht="21" customHeight="1" x14ac:dyDescent="0.25">
      <c r="A3" s="36" t="s">
        <v>9</v>
      </c>
      <c r="B3" s="36"/>
      <c r="C3" s="31"/>
      <c r="D3" s="37" t="s">
        <v>12</v>
      </c>
      <c r="E3" s="37"/>
      <c r="F3" s="4"/>
    </row>
    <row r="4" spans="1:6" ht="33.75" customHeight="1" x14ac:dyDescent="0.25">
      <c r="A4" s="29" t="s">
        <v>18</v>
      </c>
      <c r="B4" s="13"/>
      <c r="C4" s="13"/>
      <c r="D4" s="13"/>
      <c r="E4" s="13"/>
    </row>
    <row r="5" spans="1:6" ht="25.5" customHeight="1" x14ac:dyDescent="0.25">
      <c r="A5" s="32" t="s">
        <v>6</v>
      </c>
      <c r="B5" s="32"/>
      <c r="C5" s="32"/>
      <c r="D5" s="32"/>
      <c r="E5" s="32"/>
    </row>
    <row r="6" spans="1:6" s="2" customFormat="1" ht="51" customHeight="1" x14ac:dyDescent="0.25">
      <c r="A6" s="20" t="s">
        <v>2</v>
      </c>
      <c r="B6" s="22" t="s">
        <v>3</v>
      </c>
      <c r="C6" s="22" t="s">
        <v>4</v>
      </c>
      <c r="D6" s="22" t="s">
        <v>5</v>
      </c>
      <c r="E6" s="21" t="s">
        <v>17</v>
      </c>
    </row>
    <row r="7" spans="1:6" s="2" customFormat="1" ht="31.5" customHeight="1" x14ac:dyDescent="0.25">
      <c r="A7" s="6" t="s">
        <v>13</v>
      </c>
      <c r="B7" s="7"/>
      <c r="C7" s="8"/>
      <c r="D7" s="9" t="s">
        <v>24</v>
      </c>
      <c r="E7" s="10">
        <v>56249.46</v>
      </c>
    </row>
    <row r="8" spans="1:6" s="2" customFormat="1" ht="24.75" customHeight="1" x14ac:dyDescent="0.25">
      <c r="A8" s="6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14</v>
      </c>
      <c r="E8" s="10">
        <v>1363.45</v>
      </c>
    </row>
    <row r="9" spans="1:6" s="2" customFormat="1" ht="31.5" customHeight="1" x14ac:dyDescent="0.25">
      <c r="A9" s="6" t="s">
        <v>13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15</v>
      </c>
      <c r="E9" s="10">
        <v>9506.1200000000008</v>
      </c>
    </row>
    <row r="10" spans="1:6" s="2" customFormat="1" ht="31.5" customHeight="1" x14ac:dyDescent="0.25">
      <c r="A10" s="6" t="s">
        <v>1</v>
      </c>
      <c r="B10" s="7">
        <v>18683136487</v>
      </c>
      <c r="C10" s="8" t="s">
        <v>0</v>
      </c>
      <c r="D10" s="9" t="s">
        <v>16</v>
      </c>
      <c r="E10" s="10">
        <v>210</v>
      </c>
    </row>
    <row r="11" spans="1:6" s="19" customFormat="1" ht="20.25" customHeight="1" x14ac:dyDescent="0.25">
      <c r="A11" s="6"/>
      <c r="B11" s="7"/>
      <c r="C11" s="8"/>
      <c r="D11" s="11"/>
      <c r="E11" s="12"/>
    </row>
    <row r="12" spans="1:6" s="2" customFormat="1" ht="33.950000000000003" customHeight="1" x14ac:dyDescent="0.25">
      <c r="A12" s="14" t="s">
        <v>19</v>
      </c>
      <c r="B12" s="15"/>
      <c r="C12" s="16"/>
      <c r="D12" s="17"/>
      <c r="E12" s="18">
        <f>SUM(E7:E10)</f>
        <v>67329.03</v>
      </c>
    </row>
    <row r="13" spans="1:6" s="2" customFormat="1" ht="33.950000000000003" customHeight="1" x14ac:dyDescent="0.25">
      <c r="A13" s="5"/>
      <c r="B13" s="5"/>
      <c r="C13" s="5"/>
      <c r="D13" s="5"/>
      <c r="E13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0:D10 A11:D12">
    <cfRule type="expression" dxfId="30" priority="13">
      <formula>MOD(ROW(),2)=0</formula>
    </cfRule>
  </conditionalFormatting>
  <conditionalFormatting sqref="E8:E12">
    <cfRule type="expression" dxfId="29" priority="11">
      <formula>MOD(ROW(),2)=0</formula>
    </cfRule>
    <cfRule type="expression" dxfId="28" priority="12">
      <formula>MOD(ROW(),2)=1</formula>
    </cfRule>
  </conditionalFormatting>
  <conditionalFormatting sqref="A10">
    <cfRule type="expression" dxfId="27" priority="10">
      <formula>MOD(ROW(),2)=0</formula>
    </cfRule>
  </conditionalFormatting>
  <conditionalFormatting sqref="A7:D7 A8:A9">
    <cfRule type="expression" dxfId="26" priority="9">
      <formula>MOD(ROW(),2)=0</formula>
    </cfRule>
  </conditionalFormatting>
  <conditionalFormatting sqref="E7">
    <cfRule type="expression" dxfId="25" priority="7">
      <formula>MOD(ROW(),2)=0</formula>
    </cfRule>
    <cfRule type="expression" dxfId="24" priority="8">
      <formula>MOD(ROW(),2)=1</formula>
    </cfRule>
  </conditionalFormatting>
  <conditionalFormatting sqref="B8:D9">
    <cfRule type="expression" dxfId="23" priority="6">
      <formula>MOD(ROW(),2)=0</formula>
    </cfRule>
  </conditionalFormatting>
  <conditionalFormatting sqref="B10">
    <cfRule type="expression" dxfId="22" priority="5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D20A8-5F6D-4410-9BA9-708DE922AD03}">
  <sheetPr>
    <tabColor theme="4" tint="-0.499984740745262"/>
    <pageSetUpPr autoPageBreaks="0" fitToPage="1"/>
  </sheetPr>
  <dimension ref="A1:F13"/>
  <sheetViews>
    <sheetView showGridLines="0" zoomScaleNormal="100" workbookViewId="0">
      <selection activeCell="D8" sqref="D8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33" t="s">
        <v>7</v>
      </c>
      <c r="B1" s="33"/>
      <c r="C1" s="33"/>
      <c r="D1" s="33"/>
      <c r="E1" s="33"/>
      <c r="F1" s="3"/>
    </row>
    <row r="2" spans="1:6" ht="21" customHeight="1" thickTop="1" x14ac:dyDescent="0.25">
      <c r="A2" s="34" t="s">
        <v>8</v>
      </c>
      <c r="B2" s="34"/>
      <c r="C2" s="24" t="s">
        <v>10</v>
      </c>
      <c r="D2" s="35" t="s">
        <v>11</v>
      </c>
      <c r="E2" s="35"/>
      <c r="F2" s="4"/>
    </row>
    <row r="3" spans="1:6" ht="21" customHeight="1" x14ac:dyDescent="0.25">
      <c r="A3" s="36" t="s">
        <v>9</v>
      </c>
      <c r="B3" s="36"/>
      <c r="C3" s="25"/>
      <c r="D3" s="37" t="s">
        <v>12</v>
      </c>
      <c r="E3" s="37"/>
      <c r="F3" s="4"/>
    </row>
    <row r="4" spans="1:6" ht="33.75" customHeight="1" x14ac:dyDescent="0.25">
      <c r="A4" s="23" t="s">
        <v>22</v>
      </c>
      <c r="B4" s="13"/>
      <c r="C4" s="13"/>
      <c r="D4" s="13"/>
      <c r="E4" s="13"/>
    </row>
    <row r="5" spans="1:6" ht="25.5" customHeight="1" x14ac:dyDescent="0.25">
      <c r="A5" s="32" t="s">
        <v>6</v>
      </c>
      <c r="B5" s="32"/>
      <c r="C5" s="32"/>
      <c r="D5" s="32"/>
      <c r="E5" s="32"/>
    </row>
    <row r="6" spans="1:6" s="2" customFormat="1" ht="51" customHeight="1" x14ac:dyDescent="0.25">
      <c r="A6" s="20" t="s">
        <v>2</v>
      </c>
      <c r="B6" s="22" t="s">
        <v>3</v>
      </c>
      <c r="C6" s="22" t="s">
        <v>4</v>
      </c>
      <c r="D6" s="22" t="s">
        <v>5</v>
      </c>
      <c r="E6" s="21" t="s">
        <v>17</v>
      </c>
    </row>
    <row r="7" spans="1:6" s="2" customFormat="1" ht="31.5" customHeight="1" x14ac:dyDescent="0.25">
      <c r="A7" s="6" t="s">
        <v>13</v>
      </c>
      <c r="B7" s="7"/>
      <c r="C7" s="8"/>
      <c r="D7" s="9" t="s">
        <v>25</v>
      </c>
      <c r="E7" s="10">
        <v>56392.35</v>
      </c>
    </row>
    <row r="8" spans="1:6" s="2" customFormat="1" ht="24.75" customHeight="1" x14ac:dyDescent="0.25">
      <c r="A8" s="6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14</v>
      </c>
      <c r="E8" s="10">
        <v>1486.75</v>
      </c>
    </row>
    <row r="9" spans="1:6" s="2" customFormat="1" ht="31.5" customHeight="1" x14ac:dyDescent="0.25">
      <c r="A9" s="6" t="s">
        <v>13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15</v>
      </c>
      <c r="E9" s="10">
        <v>9550.07</v>
      </c>
    </row>
    <row r="10" spans="1:6" s="2" customFormat="1" ht="28.5" customHeight="1" x14ac:dyDescent="0.25">
      <c r="A10" s="6" t="s">
        <v>1</v>
      </c>
      <c r="B10" s="7">
        <v>18683136487</v>
      </c>
      <c r="C10" s="8" t="s">
        <v>0</v>
      </c>
      <c r="D10" s="9" t="s">
        <v>16</v>
      </c>
      <c r="E10" s="10"/>
    </row>
    <row r="11" spans="1:6" s="19" customFormat="1" ht="20.25" customHeight="1" x14ac:dyDescent="0.25">
      <c r="A11" s="6"/>
      <c r="B11" s="7"/>
      <c r="C11" s="8"/>
      <c r="D11" s="11"/>
      <c r="E11" s="12">
        <v>210</v>
      </c>
    </row>
    <row r="12" spans="1:6" s="2" customFormat="1" ht="33.950000000000003" customHeight="1" x14ac:dyDescent="0.25">
      <c r="A12" s="14" t="s">
        <v>23</v>
      </c>
      <c r="B12" s="15"/>
      <c r="C12" s="16"/>
      <c r="D12" s="17"/>
      <c r="E12" s="18">
        <f>SUM(E7:E11)</f>
        <v>67639.17</v>
      </c>
    </row>
    <row r="13" spans="1:6" s="2" customFormat="1" ht="33.950000000000003" customHeight="1" x14ac:dyDescent="0.25">
      <c r="A13" s="5"/>
      <c r="B13" s="5"/>
      <c r="C13" s="5"/>
      <c r="D13" s="5"/>
      <c r="E13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0:D10 A11:D12">
    <cfRule type="expression" dxfId="21" priority="13">
      <formula>MOD(ROW(),2)=0</formula>
    </cfRule>
  </conditionalFormatting>
  <conditionalFormatting sqref="E8:E12">
    <cfRule type="expression" dxfId="20" priority="11">
      <formula>MOD(ROW(),2)=0</formula>
    </cfRule>
    <cfRule type="expression" dxfId="19" priority="12">
      <formula>MOD(ROW(),2)=1</formula>
    </cfRule>
  </conditionalFormatting>
  <conditionalFormatting sqref="A10">
    <cfRule type="expression" dxfId="18" priority="10">
      <formula>MOD(ROW(),2)=0</formula>
    </cfRule>
  </conditionalFormatting>
  <conditionalFormatting sqref="A7:D7 A8:A9">
    <cfRule type="expression" dxfId="17" priority="9">
      <formula>MOD(ROW(),2)=0</formula>
    </cfRule>
  </conditionalFormatting>
  <conditionalFormatting sqref="E7">
    <cfRule type="expression" dxfId="16" priority="7">
      <formula>MOD(ROW(),2)=0</formula>
    </cfRule>
    <cfRule type="expression" dxfId="15" priority="8">
      <formula>MOD(ROW(),2)=1</formula>
    </cfRule>
  </conditionalFormatting>
  <conditionalFormatting sqref="B8:D9">
    <cfRule type="expression" dxfId="14" priority="6">
      <formula>MOD(ROW(),2)=0</formula>
    </cfRule>
  </conditionalFormatting>
  <conditionalFormatting sqref="B10">
    <cfRule type="expression" dxfId="13" priority="5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AA7DA-2AD9-405B-B06F-C15C36BCC6F5}">
  <sheetPr>
    <tabColor theme="4" tint="-0.499984740745262"/>
    <pageSetUpPr autoPageBreaks="0" fitToPage="1"/>
  </sheetPr>
  <dimension ref="A1:F15"/>
  <sheetViews>
    <sheetView showGridLines="0" tabSelected="1" zoomScaleNormal="100" workbookViewId="0">
      <selection activeCell="A13" sqref="A13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33" t="s">
        <v>7</v>
      </c>
      <c r="B1" s="33"/>
      <c r="C1" s="33"/>
      <c r="D1" s="33"/>
      <c r="E1" s="33"/>
      <c r="F1" s="3"/>
    </row>
    <row r="2" spans="1:6" ht="21" customHeight="1" thickTop="1" x14ac:dyDescent="0.25">
      <c r="A2" s="34" t="s">
        <v>8</v>
      </c>
      <c r="B2" s="34"/>
      <c r="C2" s="27" t="s">
        <v>10</v>
      </c>
      <c r="D2" s="35" t="s">
        <v>11</v>
      </c>
      <c r="E2" s="35"/>
      <c r="F2" s="4"/>
    </row>
    <row r="3" spans="1:6" ht="21" customHeight="1" x14ac:dyDescent="0.25">
      <c r="A3" s="36" t="s">
        <v>9</v>
      </c>
      <c r="B3" s="36"/>
      <c r="C3" s="28"/>
      <c r="D3" s="37" t="s">
        <v>12</v>
      </c>
      <c r="E3" s="37"/>
      <c r="F3" s="4"/>
    </row>
    <row r="4" spans="1:6" ht="33.75" customHeight="1" x14ac:dyDescent="0.25">
      <c r="A4" s="26" t="s">
        <v>20</v>
      </c>
      <c r="B4" s="13"/>
      <c r="C4" s="13"/>
      <c r="D4" s="13"/>
      <c r="E4" s="13"/>
    </row>
    <row r="5" spans="1:6" ht="25.5" customHeight="1" x14ac:dyDescent="0.25">
      <c r="A5" s="32" t="s">
        <v>6</v>
      </c>
      <c r="B5" s="32"/>
      <c r="C5" s="32"/>
      <c r="D5" s="32"/>
      <c r="E5" s="32"/>
    </row>
    <row r="6" spans="1:6" s="2" customFormat="1" ht="51" customHeight="1" x14ac:dyDescent="0.25">
      <c r="A6" s="20" t="s">
        <v>2</v>
      </c>
      <c r="B6" s="22" t="s">
        <v>3</v>
      </c>
      <c r="C6" s="22" t="s">
        <v>4</v>
      </c>
      <c r="D6" s="22" t="s">
        <v>5</v>
      </c>
      <c r="E6" s="21" t="s">
        <v>17</v>
      </c>
    </row>
    <row r="7" spans="1:6" s="2" customFormat="1" ht="31.5" customHeight="1" x14ac:dyDescent="0.25">
      <c r="A7" s="6" t="s">
        <v>13</v>
      </c>
      <c r="B7" s="7"/>
      <c r="C7" s="8"/>
      <c r="D7" s="9" t="s">
        <v>24</v>
      </c>
      <c r="E7" s="10">
        <v>57609.46</v>
      </c>
    </row>
    <row r="8" spans="1:6" s="2" customFormat="1" ht="24.75" customHeight="1" x14ac:dyDescent="0.25">
      <c r="A8" s="6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14</v>
      </c>
      <c r="E8" s="10">
        <v>1685.3</v>
      </c>
    </row>
    <row r="9" spans="1:6" s="2" customFormat="1" ht="31.5" customHeight="1" x14ac:dyDescent="0.25">
      <c r="A9" s="6" t="s">
        <v>13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15</v>
      </c>
      <c r="E9" s="10">
        <v>9783.66</v>
      </c>
    </row>
    <row r="10" spans="1:6" s="2" customFormat="1" ht="31.5" customHeight="1" x14ac:dyDescent="0.25">
      <c r="A10" s="6" t="s">
        <v>13</v>
      </c>
      <c r="B10" s="7"/>
      <c r="C10" s="8"/>
      <c r="D10" s="9" t="s">
        <v>26</v>
      </c>
      <c r="E10" s="10">
        <f>2500+922.27</f>
        <v>3422.27</v>
      </c>
    </row>
    <row r="11" spans="1:6" s="2" customFormat="1" ht="30" customHeight="1" x14ac:dyDescent="0.25">
      <c r="A11" s="6" t="s">
        <v>1</v>
      </c>
      <c r="B11" s="7">
        <v>18683136487</v>
      </c>
      <c r="C11" s="8" t="s">
        <v>0</v>
      </c>
      <c r="D11" s="9" t="s">
        <v>16</v>
      </c>
      <c r="E11" s="10">
        <v>210</v>
      </c>
    </row>
    <row r="12" spans="1:6" s="2" customFormat="1" ht="19.5" customHeight="1" x14ac:dyDescent="0.25">
      <c r="A12" s="6"/>
      <c r="B12" s="7"/>
      <c r="C12" s="8"/>
      <c r="D12" s="11"/>
      <c r="E12" s="12"/>
    </row>
    <row r="13" spans="1:6" s="19" customFormat="1" ht="20.25" customHeight="1" x14ac:dyDescent="0.25">
      <c r="A13" s="14" t="s">
        <v>21</v>
      </c>
      <c r="B13" s="15"/>
      <c r="C13" s="16"/>
      <c r="D13" s="17"/>
      <c r="E13" s="18">
        <f>SUM(E7:E11)</f>
        <v>72710.69</v>
      </c>
    </row>
    <row r="14" spans="1:6" s="2" customFormat="1" ht="33.950000000000003" customHeight="1" x14ac:dyDescent="0.25">
      <c r="A14" s="5"/>
      <c r="B14" s="5"/>
      <c r="C14" s="5"/>
      <c r="D14" s="5"/>
      <c r="E14" s="5"/>
    </row>
    <row r="15" spans="1:6" s="2" customFormat="1" ht="33.950000000000003" customHeight="1" x14ac:dyDescent="0.25">
      <c r="A15" s="5"/>
      <c r="B15" s="5"/>
      <c r="C15" s="5"/>
      <c r="D15" s="5"/>
      <c r="E15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1:D11 A12:D13">
    <cfRule type="expression" dxfId="12" priority="13">
      <formula>MOD(ROW(),2)=0</formula>
    </cfRule>
  </conditionalFormatting>
  <conditionalFormatting sqref="E8:E13">
    <cfRule type="expression" dxfId="11" priority="11">
      <formula>MOD(ROW(),2)=0</formula>
    </cfRule>
    <cfRule type="expression" dxfId="10" priority="12">
      <formula>MOD(ROW(),2)=1</formula>
    </cfRule>
  </conditionalFormatting>
  <conditionalFormatting sqref="A11">
    <cfRule type="expression" dxfId="9" priority="10">
      <formula>MOD(ROW(),2)=0</formula>
    </cfRule>
  </conditionalFormatting>
  <conditionalFormatting sqref="A7:D7 A8:A10">
    <cfRule type="expression" dxfId="8" priority="9">
      <formula>MOD(ROW(),2)=0</formula>
    </cfRule>
  </conditionalFormatting>
  <conditionalFormatting sqref="E7">
    <cfRule type="expression" dxfId="7" priority="7">
      <formula>MOD(ROW(),2)=0</formula>
    </cfRule>
    <cfRule type="expression" dxfId="6" priority="8">
      <formula>MOD(ROW(),2)=1</formula>
    </cfRule>
  </conditionalFormatting>
  <conditionalFormatting sqref="B8:D10">
    <cfRule type="expression" dxfId="5" priority="6">
      <formula>MOD(ROW(),2)=0</formula>
    </cfRule>
  </conditionalFormatting>
  <conditionalFormatting sqref="B11">
    <cfRule type="expression" dxfId="4" priority="5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2026</vt:lpstr>
      <vt:lpstr>VELJAČA 2026</vt:lpstr>
      <vt:lpstr>OŽUJAK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2024-02-15T12:51:56Z</cp:lastPrinted>
  <dcterms:created xsi:type="dcterms:W3CDTF">2016-11-01T03:33:07Z</dcterms:created>
  <dcterms:modified xsi:type="dcterms:W3CDTF">2026-04-24T16:41:57Z</dcterms:modified>
</cp:coreProperties>
</file>